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Desktop\PRODOTTI ALIMENTARI VARI\RICHIESTA PREVENTIVI\"/>
    </mc:Choice>
  </mc:AlternateContent>
  <xr:revisionPtr revIDLastSave="0" documentId="13_ncr:1_{7EC108A8-94B0-4642-AA8A-0372B46A0761}" xr6:coauthVersionLast="47" xr6:coauthVersionMax="47" xr10:uidLastSave="{00000000-0000-0000-0000-000000000000}"/>
  <bookViews>
    <workbookView xWindow="-120" yWindow="-120" windowWidth="29040" windowHeight="15720" xr2:uid="{787DA05E-E322-41A6-A3A4-8C708213D7B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1" l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7" i="1" l="1"/>
</calcChain>
</file>

<file path=xl/sharedStrings.xml><?xml version="1.0" encoding="utf-8"?>
<sst xmlns="http://schemas.openxmlformats.org/spreadsheetml/2006/main" count="158" uniqueCount="100">
  <si>
    <t>FORNITURA PRODOTTI ALIMENTARI VARI PER LE SCUOLE DEI COMUNI DI MONTEVARCHI, TERRANUOVA BRACCIOLINI, LORO CIUFFENNA, CASTELFRANCO PIANDISCO' E LATERINA PERGINE VALDARNO</t>
  </si>
  <si>
    <t>ELENCO PRODOTTI</t>
  </si>
  <si>
    <t>articolo</t>
  </si>
  <si>
    <t>cartteristiche del prodotto</t>
  </si>
  <si>
    <t>UNITA' DI MISURA</t>
  </si>
  <si>
    <t>QUANTITA' STIMATE PER L'INTERA DURATA DEL CONTRATTO</t>
  </si>
  <si>
    <t>prezzo unitario a base di gara rispetto all'unità di misura</t>
  </si>
  <si>
    <t>PREZZO UNITARIO OFFERTO (PER SINGOLA UNITA' DI MISURA) OLTRE IVA</t>
  </si>
  <si>
    <t>IMPORTO COMPLESSIVO OFFERTO PER TIPOLOGIA DI PRODOTTO, OLTRE IVA</t>
  </si>
  <si>
    <t>Confettura Biologica</t>
  </si>
  <si>
    <t>confezione</t>
  </si>
  <si>
    <t>aceto di vino bianco</t>
  </si>
  <si>
    <t>bottiglia da 1 lt</t>
  </si>
  <si>
    <t>Litro</t>
  </si>
  <si>
    <t>sale marino iodato fino e grosso</t>
  </si>
  <si>
    <t>confezione da 1 kg.</t>
  </si>
  <si>
    <t>Kg</t>
  </si>
  <si>
    <t>zucchero semolato</t>
  </si>
  <si>
    <t>Tonno all'olio di oliva</t>
  </si>
  <si>
    <t>confezione da kg.1,730 peso netto</t>
  </si>
  <si>
    <t>confezione da 80 gr peso lordo</t>
  </si>
  <si>
    <t>cioccolato spalmabile</t>
  </si>
  <si>
    <t>bottiglia dal 1,5 lt</t>
  </si>
  <si>
    <t>bottiglia</t>
  </si>
  <si>
    <t>bottiglia da 0,5 lt</t>
  </si>
  <si>
    <t xml:space="preserve">fette biscottate </t>
  </si>
  <si>
    <t>confezione da gr.675 x 12 pezzi</t>
  </si>
  <si>
    <t>pangrattato</t>
  </si>
  <si>
    <t>kg</t>
  </si>
  <si>
    <t>bag in box da 10 kg</t>
  </si>
  <si>
    <t>passata di pomodoro 100% biologica</t>
  </si>
  <si>
    <t>confezione da 700 gr</t>
  </si>
  <si>
    <t>biscotti porzionati</t>
  </si>
  <si>
    <t xml:space="preserve">biscotti porzionati  Pavesini </t>
  </si>
  <si>
    <t>uova biologiche</t>
  </si>
  <si>
    <t>confezione da 4 pezzi</t>
  </si>
  <si>
    <t>misto uovo pastorizzato biologico</t>
  </si>
  <si>
    <t>confezione da 1 lt</t>
  </si>
  <si>
    <t>litro</t>
  </si>
  <si>
    <t>succo di limone</t>
  </si>
  <si>
    <t>crackers poco sale</t>
  </si>
  <si>
    <t>crackers mini salati</t>
  </si>
  <si>
    <t xml:space="preserve">vino </t>
  </si>
  <si>
    <t>brick da 0,25 lt</t>
  </si>
  <si>
    <t>pezzo</t>
  </si>
  <si>
    <t>lievito vanigliato</t>
  </si>
  <si>
    <t>confezione da 50 buste da 15 gr</t>
  </si>
  <si>
    <t>zucchero a velo senza glutine</t>
  </si>
  <si>
    <t>basilico secco in foglie</t>
  </si>
  <si>
    <t>noce moscata macinata</t>
  </si>
  <si>
    <t>capperi in aceto</t>
  </si>
  <si>
    <t>confezione da 720 ml- netto 680 gr</t>
  </si>
  <si>
    <t>omogeneizzati biologici alla frutta</t>
  </si>
  <si>
    <t>vasetto da 100 gr</t>
  </si>
  <si>
    <t>vasetto</t>
  </si>
  <si>
    <t>vasetto da 80 gr</t>
  </si>
  <si>
    <t>omogeneizzati di pesce</t>
  </si>
  <si>
    <t>biscotti di proseguimento</t>
  </si>
  <si>
    <t>pastina primi mesi</t>
  </si>
  <si>
    <t>confezione da 300 gr</t>
  </si>
  <si>
    <t>olio di semi di mais</t>
  </si>
  <si>
    <t>confezione da 5 lt</t>
  </si>
  <si>
    <t>farina di ceci</t>
  </si>
  <si>
    <t>panini per hamburger</t>
  </si>
  <si>
    <t>ketchup  in busttine da 15 ml.</t>
  </si>
  <si>
    <t>confezione da 200 bustine</t>
  </si>
  <si>
    <t>mais al naturale</t>
  </si>
  <si>
    <t>confezione da 2,10 kg</t>
  </si>
  <si>
    <t>IMPORTO COMPLESSIVO OFFERTO OLTRE IVA</t>
  </si>
  <si>
    <t>confezione da 8 monoporzioni da gr.25</t>
  </si>
  <si>
    <t xml:space="preserve">acqua minerale naturale </t>
  </si>
  <si>
    <t>acqua minerale gasata</t>
  </si>
  <si>
    <t>bottiglia dal 0,5 lt</t>
  </si>
  <si>
    <t xml:space="preserve">polpa di pomodoro </t>
  </si>
  <si>
    <t>polpa di pomodoro biologico</t>
  </si>
  <si>
    <t>confezione da 240 gr</t>
  </si>
  <si>
    <t>passata di pomodoro italiano</t>
  </si>
  <si>
    <t>confezione da 750 gr</t>
  </si>
  <si>
    <t>confezione da 720 gr</t>
  </si>
  <si>
    <t>farina bianca grano italiano</t>
  </si>
  <si>
    <t xml:space="preserve">crema di mais e tapioca </t>
  </si>
  <si>
    <t>confezione gr.200</t>
  </si>
  <si>
    <t>crema di cereali e riso</t>
  </si>
  <si>
    <t>confezione da 200 gr</t>
  </si>
  <si>
    <t>crema ai 4 cereali</t>
  </si>
  <si>
    <t xml:space="preserve">peperoncini macinato fine </t>
  </si>
  <si>
    <t xml:space="preserve">origano in foglie essiccato </t>
  </si>
  <si>
    <t>confezione 6 pezzi da 1 kg</t>
  </si>
  <si>
    <t>pepe nero macinato</t>
  </si>
  <si>
    <t>confezione da cc 750 - gr 320</t>
  </si>
  <si>
    <t>hamburger di posciutto cotto</t>
  </si>
  <si>
    <t>confezione gr.150(2 pezzi aconfezione)</t>
  </si>
  <si>
    <t>gallette di riso o mais</t>
  </si>
  <si>
    <t>confezione da 150 gr</t>
  </si>
  <si>
    <t>RIBASSO % OFFERTO RISPETTO ALLA BASE DI GARA COMPLESSIVA DI € 116.190,69 OLTRE IVA</t>
  </si>
  <si>
    <t>confezione nr.200 porzioni da 25 gr</t>
  </si>
  <si>
    <t>confezione nr. 200 porzioni da 12 gr</t>
  </si>
  <si>
    <t>confezione nr. 6 pezzi da 50 gr cadauno</t>
  </si>
  <si>
    <t xml:space="preserve">omogeneizzati biologici di carne </t>
  </si>
  <si>
    <t>confezione da 500 gr- n.16 monoporzioni da 31,25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</si>
</sst>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1];[Red]\-#,##0.00\ [$€-1]"/>
    <numFmt numFmtId="165" formatCode="&quot;€&quot;\ #,##0.00"/>
    <numFmt numFmtId="166" formatCode="#,##0.00\ &quot;€&quot;"/>
    <numFmt numFmtId="167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3" fontId="5" fillId="5" borderId="10" xfId="0" applyNumberFormat="1" applyFont="1" applyFill="1" applyBorder="1" applyAlignment="1">
      <alignment horizontal="center" vertical="center"/>
    </xf>
    <xf numFmtId="164" fontId="5" fillId="6" borderId="13" xfId="0" applyNumberFormat="1" applyFont="1" applyFill="1" applyBorder="1" applyAlignment="1">
      <alignment horizontal="center" vertical="center"/>
    </xf>
    <xf numFmtId="165" fontId="5" fillId="7" borderId="13" xfId="0" applyNumberFormat="1" applyFont="1" applyFill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3" fontId="5" fillId="5" borderId="13" xfId="0" applyNumberFormat="1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164" fontId="5" fillId="6" borderId="5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5" fillId="5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5" borderId="10" xfId="0" applyFont="1" applyFill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166" fontId="0" fillId="0" borderId="13" xfId="0" applyNumberFormat="1" applyBorder="1" applyAlignment="1">
      <alignment horizontal="center" vertical="center"/>
    </xf>
    <xf numFmtId="10" fontId="3" fillId="3" borderId="13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7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5246B-E936-446B-905C-41B2366739AE}">
  <dimension ref="A1:G61"/>
  <sheetViews>
    <sheetView tabSelected="1" topLeftCell="A22" workbookViewId="0">
      <selection activeCell="L29" sqref="L29"/>
    </sheetView>
  </sheetViews>
  <sheetFormatPr defaultRowHeight="15" x14ac:dyDescent="0.25"/>
  <cols>
    <col min="1" max="1" width="12.42578125" style="22" customWidth="1"/>
    <col min="2" max="2" width="17.140625" style="22" customWidth="1"/>
    <col min="3" max="3" width="10.7109375" style="16" customWidth="1"/>
    <col min="4" max="4" width="11.42578125" customWidth="1"/>
    <col min="5" max="5" width="8.42578125" customWidth="1"/>
    <col min="6" max="6" width="10.42578125" customWidth="1"/>
    <col min="7" max="7" width="14.42578125" customWidth="1"/>
  </cols>
  <sheetData>
    <row r="1" spans="1:7" x14ac:dyDescent="0.25">
      <c r="A1" s="24" t="s">
        <v>0</v>
      </c>
      <c r="B1" s="25"/>
      <c r="C1" s="25"/>
      <c r="D1" s="25"/>
      <c r="E1" s="25"/>
      <c r="F1" s="25"/>
      <c r="G1" s="26"/>
    </row>
    <row r="2" spans="1:7" ht="37.5" customHeight="1" x14ac:dyDescent="0.25">
      <c r="A2" s="27"/>
      <c r="B2" s="28"/>
      <c r="C2" s="28"/>
      <c r="D2" s="28"/>
      <c r="E2" s="28"/>
      <c r="F2" s="28"/>
      <c r="G2" s="29"/>
    </row>
    <row r="3" spans="1:7" ht="15.75" x14ac:dyDescent="0.25">
      <c r="A3" s="30"/>
      <c r="B3" s="31"/>
      <c r="C3" s="31"/>
      <c r="D3" s="31"/>
      <c r="E3" s="31"/>
      <c r="F3" s="31"/>
      <c r="G3" s="32"/>
    </row>
    <row r="4" spans="1:7" ht="15.75" x14ac:dyDescent="0.25">
      <c r="A4" s="33" t="s">
        <v>1</v>
      </c>
      <c r="B4" s="34"/>
      <c r="C4" s="34"/>
      <c r="D4" s="34"/>
      <c r="E4" s="34"/>
      <c r="F4" s="34"/>
      <c r="G4" s="35"/>
    </row>
    <row r="5" spans="1:7" ht="120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3" t="s">
        <v>7</v>
      </c>
      <c r="G5" s="3" t="s">
        <v>8</v>
      </c>
    </row>
    <row r="6" spans="1:7" ht="30" x14ac:dyDescent="0.25">
      <c r="A6" s="4" t="s">
        <v>9</v>
      </c>
      <c r="B6" s="4" t="s">
        <v>75</v>
      </c>
      <c r="C6" s="5" t="s">
        <v>10</v>
      </c>
      <c r="D6" s="6">
        <v>510</v>
      </c>
      <c r="E6" s="7">
        <v>1.1399999999999999</v>
      </c>
      <c r="F6" s="8"/>
      <c r="G6" s="9">
        <f>D6*F6</f>
        <v>0</v>
      </c>
    </row>
    <row r="7" spans="1:7" ht="30" x14ac:dyDescent="0.25">
      <c r="A7" s="4" t="s">
        <v>11</v>
      </c>
      <c r="B7" s="4" t="s">
        <v>12</v>
      </c>
      <c r="C7" s="4" t="s">
        <v>13</v>
      </c>
      <c r="D7" s="10">
        <v>770</v>
      </c>
      <c r="E7" s="11">
        <v>0.68</v>
      </c>
      <c r="F7" s="8"/>
      <c r="G7" s="9">
        <f t="shared" ref="G7:G54" si="0">D7*F7</f>
        <v>0</v>
      </c>
    </row>
    <row r="8" spans="1:7" ht="45" x14ac:dyDescent="0.25">
      <c r="A8" s="4" t="s">
        <v>14</v>
      </c>
      <c r="B8" s="4" t="s">
        <v>15</v>
      </c>
      <c r="C8" s="4" t="s">
        <v>16</v>
      </c>
      <c r="D8" s="10">
        <v>5550</v>
      </c>
      <c r="E8" s="11">
        <v>0.21</v>
      </c>
      <c r="F8" s="8"/>
      <c r="G8" s="9">
        <f t="shared" si="0"/>
        <v>0</v>
      </c>
    </row>
    <row r="9" spans="1:7" ht="30" x14ac:dyDescent="0.25">
      <c r="A9" s="5" t="s">
        <v>17</v>
      </c>
      <c r="B9" s="5" t="s">
        <v>15</v>
      </c>
      <c r="C9" s="5" t="s">
        <v>16</v>
      </c>
      <c r="D9" s="12">
        <v>700</v>
      </c>
      <c r="E9" s="13">
        <v>0.95</v>
      </c>
      <c r="F9" s="8"/>
      <c r="G9" s="9">
        <f t="shared" si="0"/>
        <v>0</v>
      </c>
    </row>
    <row r="10" spans="1:7" ht="45" x14ac:dyDescent="0.25">
      <c r="A10" s="5" t="s">
        <v>18</v>
      </c>
      <c r="B10" s="5" t="s">
        <v>19</v>
      </c>
      <c r="C10" s="5" t="s">
        <v>10</v>
      </c>
      <c r="D10" s="12">
        <v>150</v>
      </c>
      <c r="E10" s="7">
        <v>13.3</v>
      </c>
      <c r="F10" s="8"/>
      <c r="G10" s="9">
        <f t="shared" si="0"/>
        <v>0</v>
      </c>
    </row>
    <row r="11" spans="1:7" ht="30" x14ac:dyDescent="0.25">
      <c r="A11" s="5" t="s">
        <v>18</v>
      </c>
      <c r="B11" s="5" t="s">
        <v>20</v>
      </c>
      <c r="C11" s="5" t="s">
        <v>10</v>
      </c>
      <c r="D11" s="10">
        <v>770</v>
      </c>
      <c r="E11" s="7">
        <v>0.64</v>
      </c>
      <c r="F11" s="8"/>
      <c r="G11" s="9">
        <f t="shared" si="0"/>
        <v>0</v>
      </c>
    </row>
    <row r="12" spans="1:7" ht="30" x14ac:dyDescent="0.25">
      <c r="A12" s="5" t="s">
        <v>21</v>
      </c>
      <c r="B12" s="5" t="s">
        <v>77</v>
      </c>
      <c r="C12" s="5" t="s">
        <v>10</v>
      </c>
      <c r="D12" s="14">
        <v>300</v>
      </c>
      <c r="E12" s="7">
        <v>2.5499999999999998</v>
      </c>
      <c r="F12" s="8"/>
      <c r="G12" s="9">
        <f t="shared" si="0"/>
        <v>0</v>
      </c>
    </row>
    <row r="13" spans="1:7" ht="30" x14ac:dyDescent="0.25">
      <c r="A13" s="5" t="s">
        <v>70</v>
      </c>
      <c r="B13" s="5" t="s">
        <v>22</v>
      </c>
      <c r="C13" s="5" t="s">
        <v>23</v>
      </c>
      <c r="D13" s="15">
        <v>29450</v>
      </c>
      <c r="E13" s="7">
        <v>0.17</v>
      </c>
      <c r="F13" s="8"/>
      <c r="G13" s="9">
        <f t="shared" si="0"/>
        <v>0</v>
      </c>
    </row>
    <row r="14" spans="1:7" ht="30" x14ac:dyDescent="0.25">
      <c r="A14" s="5" t="s">
        <v>71</v>
      </c>
      <c r="B14" s="5" t="s">
        <v>22</v>
      </c>
      <c r="C14" s="5" t="s">
        <v>23</v>
      </c>
      <c r="D14" s="15">
        <v>1100</v>
      </c>
      <c r="E14" s="7">
        <v>0.17</v>
      </c>
      <c r="F14" s="8"/>
      <c r="G14" s="9">
        <f t="shared" si="0"/>
        <v>0</v>
      </c>
    </row>
    <row r="15" spans="1:7" ht="30" x14ac:dyDescent="0.25">
      <c r="A15" s="5" t="s">
        <v>71</v>
      </c>
      <c r="B15" s="5" t="s">
        <v>72</v>
      </c>
      <c r="C15" s="5" t="s">
        <v>23</v>
      </c>
      <c r="D15" s="15">
        <v>560</v>
      </c>
      <c r="E15" s="7">
        <v>0.17</v>
      </c>
      <c r="F15" s="8"/>
      <c r="G15" s="9">
        <f t="shared" si="0"/>
        <v>0</v>
      </c>
    </row>
    <row r="16" spans="1:7" ht="30" x14ac:dyDescent="0.25">
      <c r="A16" s="5" t="s">
        <v>70</v>
      </c>
      <c r="B16" s="5" t="s">
        <v>24</v>
      </c>
      <c r="C16" s="5" t="s">
        <v>23</v>
      </c>
      <c r="D16" s="15">
        <v>2130</v>
      </c>
      <c r="E16" s="7">
        <v>0.17</v>
      </c>
      <c r="F16" s="8"/>
      <c r="G16" s="9">
        <f t="shared" si="0"/>
        <v>0</v>
      </c>
    </row>
    <row r="17" spans="1:7" ht="30" x14ac:dyDescent="0.25">
      <c r="A17" s="5" t="s">
        <v>25</v>
      </c>
      <c r="B17" s="5" t="s">
        <v>26</v>
      </c>
      <c r="C17" s="5" t="s">
        <v>10</v>
      </c>
      <c r="D17" s="5">
        <v>310</v>
      </c>
      <c r="E17" s="7">
        <v>1.47</v>
      </c>
      <c r="F17" s="8"/>
      <c r="G17" s="9">
        <f t="shared" si="0"/>
        <v>0</v>
      </c>
    </row>
    <row r="18" spans="1:7" ht="30" x14ac:dyDescent="0.25">
      <c r="A18" s="5" t="s">
        <v>27</v>
      </c>
      <c r="B18" s="5" t="s">
        <v>15</v>
      </c>
      <c r="C18" s="5" t="s">
        <v>28</v>
      </c>
      <c r="D18" s="15">
        <v>4100</v>
      </c>
      <c r="E18" s="7">
        <v>1.35</v>
      </c>
      <c r="F18" s="8"/>
      <c r="G18" s="9">
        <f t="shared" si="0"/>
        <v>0</v>
      </c>
    </row>
    <row r="19" spans="1:7" ht="30" x14ac:dyDescent="0.25">
      <c r="A19" s="5" t="s">
        <v>79</v>
      </c>
      <c r="B19" s="5" t="s">
        <v>15</v>
      </c>
      <c r="C19" s="5" t="s">
        <v>28</v>
      </c>
      <c r="D19" s="15">
        <v>1460</v>
      </c>
      <c r="E19" s="7">
        <v>0.89</v>
      </c>
      <c r="F19" s="8"/>
      <c r="G19" s="9">
        <f t="shared" si="0"/>
        <v>0</v>
      </c>
    </row>
    <row r="20" spans="1:7" ht="45" x14ac:dyDescent="0.25">
      <c r="A20" s="5" t="s">
        <v>74</v>
      </c>
      <c r="B20" s="5" t="s">
        <v>29</v>
      </c>
      <c r="C20" s="5" t="s">
        <v>28</v>
      </c>
      <c r="D20" s="15">
        <v>9650</v>
      </c>
      <c r="E20" s="7">
        <v>0.95</v>
      </c>
      <c r="F20" s="8"/>
      <c r="G20" s="9">
        <f t="shared" si="0"/>
        <v>0</v>
      </c>
    </row>
    <row r="21" spans="1:7" ht="30" x14ac:dyDescent="0.25">
      <c r="A21" s="5" t="s">
        <v>73</v>
      </c>
      <c r="B21" s="5" t="s">
        <v>29</v>
      </c>
      <c r="C21" s="5" t="s">
        <v>28</v>
      </c>
      <c r="D21" s="15">
        <v>19570</v>
      </c>
      <c r="E21" s="7">
        <v>0.79</v>
      </c>
      <c r="F21" s="8"/>
      <c r="G21" s="9">
        <f t="shared" si="0"/>
        <v>0</v>
      </c>
    </row>
    <row r="22" spans="1:7" ht="45" x14ac:dyDescent="0.25">
      <c r="A22" s="5" t="s">
        <v>30</v>
      </c>
      <c r="B22" s="5" t="s">
        <v>31</v>
      </c>
      <c r="C22" s="5" t="s">
        <v>10</v>
      </c>
      <c r="D22" s="15">
        <v>330</v>
      </c>
      <c r="E22" s="7">
        <v>0.86</v>
      </c>
      <c r="F22" s="8"/>
      <c r="G22" s="9">
        <f t="shared" si="0"/>
        <v>0</v>
      </c>
    </row>
    <row r="23" spans="1:7" ht="45" x14ac:dyDescent="0.25">
      <c r="A23" s="5" t="s">
        <v>76</v>
      </c>
      <c r="B23" s="5" t="s">
        <v>31</v>
      </c>
      <c r="C23" s="5" t="s">
        <v>10</v>
      </c>
      <c r="D23" s="15">
        <v>670</v>
      </c>
      <c r="E23" s="7">
        <v>0.75</v>
      </c>
      <c r="F23" s="8"/>
      <c r="G23" s="9">
        <f t="shared" si="0"/>
        <v>0</v>
      </c>
    </row>
    <row r="24" spans="1:7" ht="30" x14ac:dyDescent="0.25">
      <c r="A24" s="5" t="s">
        <v>32</v>
      </c>
      <c r="B24" s="5" t="s">
        <v>95</v>
      </c>
      <c r="C24" s="5" t="s">
        <v>10</v>
      </c>
      <c r="D24" s="5">
        <v>150</v>
      </c>
      <c r="E24" s="7">
        <v>9.35</v>
      </c>
      <c r="F24" s="8"/>
      <c r="G24" s="9">
        <f t="shared" si="0"/>
        <v>0</v>
      </c>
    </row>
    <row r="25" spans="1:7" ht="45" x14ac:dyDescent="0.25">
      <c r="A25" s="5" t="s">
        <v>33</v>
      </c>
      <c r="B25" s="5" t="s">
        <v>69</v>
      </c>
      <c r="C25" s="5" t="s">
        <v>10</v>
      </c>
      <c r="D25" s="5">
        <v>500</v>
      </c>
      <c r="E25" s="7">
        <v>3.1</v>
      </c>
      <c r="F25" s="8"/>
      <c r="G25" s="9">
        <f t="shared" si="0"/>
        <v>0</v>
      </c>
    </row>
    <row r="26" spans="1:7" ht="30" x14ac:dyDescent="0.25">
      <c r="A26" s="5" t="s">
        <v>34</v>
      </c>
      <c r="B26" s="5" t="s">
        <v>35</v>
      </c>
      <c r="C26" s="5" t="s">
        <v>10</v>
      </c>
      <c r="D26" s="15">
        <v>1150</v>
      </c>
      <c r="E26" s="7">
        <v>0.9</v>
      </c>
      <c r="F26" s="8"/>
      <c r="G26" s="9">
        <f t="shared" si="0"/>
        <v>0</v>
      </c>
    </row>
    <row r="27" spans="1:7" ht="45" x14ac:dyDescent="0.25">
      <c r="A27" s="5" t="s">
        <v>36</v>
      </c>
      <c r="B27" s="5" t="s">
        <v>37</v>
      </c>
      <c r="C27" s="5" t="s">
        <v>38</v>
      </c>
      <c r="D27" s="15">
        <v>7650</v>
      </c>
      <c r="E27" s="7">
        <v>5.68</v>
      </c>
      <c r="F27" s="8"/>
      <c r="G27" s="9">
        <f t="shared" si="0"/>
        <v>0</v>
      </c>
    </row>
    <row r="28" spans="1:7" x14ac:dyDescent="0.25">
      <c r="A28" s="5" t="s">
        <v>39</v>
      </c>
      <c r="B28" s="5" t="s">
        <v>37</v>
      </c>
      <c r="C28" s="5" t="s">
        <v>13</v>
      </c>
      <c r="D28" s="5">
        <v>190</v>
      </c>
      <c r="E28" s="7">
        <v>1.25</v>
      </c>
      <c r="F28" s="8"/>
      <c r="G28" s="9">
        <f t="shared" si="0"/>
        <v>0</v>
      </c>
    </row>
    <row r="29" spans="1:7" ht="60" x14ac:dyDescent="0.25">
      <c r="A29" s="5" t="s">
        <v>40</v>
      </c>
      <c r="B29" s="5" t="s">
        <v>99</v>
      </c>
      <c r="C29" s="5" t="s">
        <v>10</v>
      </c>
      <c r="D29" s="5">
        <v>850</v>
      </c>
      <c r="E29" s="7">
        <v>2</v>
      </c>
      <c r="F29" s="8"/>
      <c r="G29" s="9">
        <f t="shared" si="0"/>
        <v>0</v>
      </c>
    </row>
    <row r="30" spans="1:7" ht="45" x14ac:dyDescent="0.25">
      <c r="A30" s="5" t="s">
        <v>41</v>
      </c>
      <c r="B30" s="5" t="s">
        <v>96</v>
      </c>
      <c r="C30" s="5" t="s">
        <v>10</v>
      </c>
      <c r="D30" s="5">
        <v>40</v>
      </c>
      <c r="E30" s="7">
        <v>16.399999999999999</v>
      </c>
      <c r="F30" s="8"/>
      <c r="G30" s="9">
        <f t="shared" si="0"/>
        <v>0</v>
      </c>
    </row>
    <row r="31" spans="1:7" x14ac:dyDescent="0.25">
      <c r="A31" s="5" t="s">
        <v>42</v>
      </c>
      <c r="B31" s="5" t="s">
        <v>43</v>
      </c>
      <c r="C31" s="5" t="s">
        <v>44</v>
      </c>
      <c r="D31" s="5">
        <v>390</v>
      </c>
      <c r="E31" s="7">
        <v>0.36</v>
      </c>
      <c r="F31" s="8"/>
      <c r="G31" s="9">
        <f t="shared" si="0"/>
        <v>0</v>
      </c>
    </row>
    <row r="32" spans="1:7" ht="30" x14ac:dyDescent="0.25">
      <c r="A32" s="5" t="s">
        <v>45</v>
      </c>
      <c r="B32" s="5" t="s">
        <v>46</v>
      </c>
      <c r="C32" s="16" t="s">
        <v>10</v>
      </c>
      <c r="D32" s="5">
        <v>35</v>
      </c>
      <c r="E32" s="7">
        <v>10.85</v>
      </c>
      <c r="F32" s="8"/>
      <c r="G32" s="9">
        <f t="shared" si="0"/>
        <v>0</v>
      </c>
    </row>
    <row r="33" spans="1:7" ht="30" x14ac:dyDescent="0.25">
      <c r="A33" s="5" t="s">
        <v>47</v>
      </c>
      <c r="B33" s="5" t="s">
        <v>15</v>
      </c>
      <c r="C33" s="5" t="s">
        <v>16</v>
      </c>
      <c r="D33" s="5">
        <v>30</v>
      </c>
      <c r="E33" s="7">
        <v>1.75</v>
      </c>
      <c r="F33" s="8"/>
      <c r="G33" s="9">
        <f t="shared" si="0"/>
        <v>0</v>
      </c>
    </row>
    <row r="34" spans="1:7" ht="30" x14ac:dyDescent="0.25">
      <c r="A34" s="5" t="s">
        <v>48</v>
      </c>
      <c r="B34" s="5" t="s">
        <v>15</v>
      </c>
      <c r="C34" s="5" t="s">
        <v>16</v>
      </c>
      <c r="D34" s="5">
        <v>2</v>
      </c>
      <c r="E34" s="7">
        <v>6.13</v>
      </c>
      <c r="F34" s="8"/>
      <c r="G34" s="9">
        <f t="shared" si="0"/>
        <v>0</v>
      </c>
    </row>
    <row r="35" spans="1:7" ht="30" x14ac:dyDescent="0.25">
      <c r="A35" s="5" t="s">
        <v>49</v>
      </c>
      <c r="B35" s="5" t="s">
        <v>15</v>
      </c>
      <c r="C35" s="5" t="s">
        <v>16</v>
      </c>
      <c r="D35" s="5">
        <v>7</v>
      </c>
      <c r="E35" s="7">
        <v>10.36</v>
      </c>
      <c r="F35" s="8"/>
      <c r="G35" s="9">
        <f t="shared" si="0"/>
        <v>0</v>
      </c>
    </row>
    <row r="36" spans="1:7" ht="30" x14ac:dyDescent="0.25">
      <c r="A36" s="5" t="s">
        <v>50</v>
      </c>
      <c r="B36" s="5" t="s">
        <v>51</v>
      </c>
      <c r="C36" s="5" t="s">
        <v>10</v>
      </c>
      <c r="D36" s="5">
        <v>20</v>
      </c>
      <c r="E36" s="7">
        <v>3.3</v>
      </c>
      <c r="F36" s="8"/>
      <c r="G36" s="9">
        <f t="shared" si="0"/>
        <v>0</v>
      </c>
    </row>
    <row r="37" spans="1:7" ht="45" x14ac:dyDescent="0.25">
      <c r="A37" s="5" t="s">
        <v>52</v>
      </c>
      <c r="B37" s="5" t="s">
        <v>53</v>
      </c>
      <c r="C37" s="5" t="s">
        <v>54</v>
      </c>
      <c r="D37" s="5">
        <v>1150</v>
      </c>
      <c r="E37" s="7">
        <v>0.36</v>
      </c>
      <c r="F37" s="8"/>
      <c r="G37" s="9">
        <f t="shared" si="0"/>
        <v>0</v>
      </c>
    </row>
    <row r="38" spans="1:7" ht="45" x14ac:dyDescent="0.25">
      <c r="A38" s="5" t="s">
        <v>98</v>
      </c>
      <c r="B38" s="5" t="s">
        <v>55</v>
      </c>
      <c r="C38" s="5" t="s">
        <v>54</v>
      </c>
      <c r="D38" s="5">
        <v>255</v>
      </c>
      <c r="E38" s="7">
        <v>0.65</v>
      </c>
      <c r="F38" s="8"/>
      <c r="G38" s="9">
        <f t="shared" si="0"/>
        <v>0</v>
      </c>
    </row>
    <row r="39" spans="1:7" ht="30" x14ac:dyDescent="0.25">
      <c r="A39" s="5" t="s">
        <v>56</v>
      </c>
      <c r="B39" s="5" t="s">
        <v>55</v>
      </c>
      <c r="C39" s="5" t="s">
        <v>54</v>
      </c>
      <c r="D39" s="5">
        <v>40</v>
      </c>
      <c r="E39" s="7">
        <v>1.2</v>
      </c>
      <c r="F39" s="8"/>
      <c r="G39" s="9">
        <f t="shared" si="0"/>
        <v>0</v>
      </c>
    </row>
    <row r="40" spans="1:7" ht="30" x14ac:dyDescent="0.25">
      <c r="A40" s="5" t="s">
        <v>57</v>
      </c>
      <c r="B40" s="5" t="s">
        <v>78</v>
      </c>
      <c r="C40" s="5" t="s">
        <v>10</v>
      </c>
      <c r="D40" s="5">
        <v>35</v>
      </c>
      <c r="E40" s="7">
        <v>5.79</v>
      </c>
      <c r="F40" s="8"/>
      <c r="G40" s="9">
        <f t="shared" si="0"/>
        <v>0</v>
      </c>
    </row>
    <row r="41" spans="1:7" ht="30" x14ac:dyDescent="0.25">
      <c r="A41" s="5" t="s">
        <v>82</v>
      </c>
      <c r="B41" s="5" t="s">
        <v>83</v>
      </c>
      <c r="C41" s="5" t="s">
        <v>10</v>
      </c>
      <c r="D41" s="5">
        <v>40</v>
      </c>
      <c r="E41" s="7">
        <v>2.2999999999999998</v>
      </c>
      <c r="F41" s="8"/>
      <c r="G41" s="9">
        <f t="shared" si="0"/>
        <v>0</v>
      </c>
    </row>
    <row r="42" spans="1:7" ht="30" x14ac:dyDescent="0.25">
      <c r="A42" s="5" t="s">
        <v>84</v>
      </c>
      <c r="B42" s="5" t="s">
        <v>83</v>
      </c>
      <c r="C42" s="5" t="s">
        <v>10</v>
      </c>
      <c r="D42" s="5">
        <v>20</v>
      </c>
      <c r="E42" s="7">
        <v>2.95</v>
      </c>
      <c r="F42" s="8"/>
      <c r="G42" s="9">
        <f t="shared" si="0"/>
        <v>0</v>
      </c>
    </row>
    <row r="43" spans="1:7" ht="30" x14ac:dyDescent="0.25">
      <c r="A43" s="5" t="s">
        <v>80</v>
      </c>
      <c r="B43" s="5" t="s">
        <v>81</v>
      </c>
      <c r="C43" s="5" t="s">
        <v>10</v>
      </c>
      <c r="D43" s="5">
        <v>20</v>
      </c>
      <c r="E43" s="7">
        <v>6.49</v>
      </c>
      <c r="F43" s="8"/>
      <c r="G43" s="9">
        <f t="shared" si="0"/>
        <v>0</v>
      </c>
    </row>
    <row r="44" spans="1:7" ht="30" x14ac:dyDescent="0.25">
      <c r="A44" s="5" t="s">
        <v>58</v>
      </c>
      <c r="B44" s="5" t="s">
        <v>59</v>
      </c>
      <c r="C44" s="5" t="s">
        <v>10</v>
      </c>
      <c r="D44" s="5">
        <v>410</v>
      </c>
      <c r="E44" s="7">
        <v>2</v>
      </c>
      <c r="F44" s="8"/>
      <c r="G44" s="9">
        <f t="shared" si="0"/>
        <v>0</v>
      </c>
    </row>
    <row r="45" spans="1:7" ht="30" x14ac:dyDescent="0.25">
      <c r="A45" s="5" t="s">
        <v>60</v>
      </c>
      <c r="B45" s="5" t="s">
        <v>61</v>
      </c>
      <c r="C45" s="5" t="s">
        <v>13</v>
      </c>
      <c r="D45" s="15">
        <v>3200</v>
      </c>
      <c r="E45" s="7">
        <v>2.5</v>
      </c>
      <c r="F45" s="8"/>
      <c r="G45" s="9">
        <f t="shared" si="0"/>
        <v>0</v>
      </c>
    </row>
    <row r="46" spans="1:7" ht="30" x14ac:dyDescent="0.25">
      <c r="A46" s="5" t="s">
        <v>62</v>
      </c>
      <c r="B46" s="5" t="s">
        <v>15</v>
      </c>
      <c r="C46" s="5" t="s">
        <v>28</v>
      </c>
      <c r="D46" s="5">
        <v>180</v>
      </c>
      <c r="E46" s="7">
        <v>2.98</v>
      </c>
      <c r="F46" s="8"/>
      <c r="G46" s="9">
        <f t="shared" si="0"/>
        <v>0</v>
      </c>
    </row>
    <row r="47" spans="1:7" ht="30" x14ac:dyDescent="0.25">
      <c r="A47" s="5" t="s">
        <v>92</v>
      </c>
      <c r="B47" s="5" t="s">
        <v>93</v>
      </c>
      <c r="C47" s="5" t="s">
        <v>10</v>
      </c>
      <c r="D47" s="5">
        <v>35</v>
      </c>
      <c r="E47" s="7">
        <v>0.26</v>
      </c>
      <c r="F47" s="8"/>
      <c r="G47" s="9">
        <f t="shared" si="0"/>
        <v>0</v>
      </c>
    </row>
    <row r="48" spans="1:7" ht="45" x14ac:dyDescent="0.25">
      <c r="A48" s="5" t="s">
        <v>90</v>
      </c>
      <c r="B48" s="5" t="s">
        <v>91</v>
      </c>
      <c r="C48" s="5" t="s">
        <v>10</v>
      </c>
      <c r="D48" s="5">
        <v>320</v>
      </c>
      <c r="E48" s="7">
        <v>3.54</v>
      </c>
      <c r="F48" s="8"/>
      <c r="G48" s="9">
        <f t="shared" si="0"/>
        <v>0</v>
      </c>
    </row>
    <row r="49" spans="1:7" ht="45" x14ac:dyDescent="0.25">
      <c r="A49" s="5" t="s">
        <v>63</v>
      </c>
      <c r="B49" s="5" t="s">
        <v>97</v>
      </c>
      <c r="C49" s="5" t="s">
        <v>10</v>
      </c>
      <c r="D49" s="15">
        <v>4900</v>
      </c>
      <c r="E49" s="7">
        <v>1.5</v>
      </c>
      <c r="F49" s="8"/>
      <c r="G49" s="9">
        <f t="shared" si="0"/>
        <v>0</v>
      </c>
    </row>
    <row r="50" spans="1:7" ht="30" x14ac:dyDescent="0.25">
      <c r="A50" s="5" t="s">
        <v>64</v>
      </c>
      <c r="B50" s="5" t="s">
        <v>65</v>
      </c>
      <c r="C50" s="5" t="s">
        <v>10</v>
      </c>
      <c r="D50" s="5">
        <v>120</v>
      </c>
      <c r="E50" s="7">
        <v>10.4</v>
      </c>
      <c r="F50" s="8"/>
      <c r="G50" s="9">
        <f t="shared" si="0"/>
        <v>0</v>
      </c>
    </row>
    <row r="51" spans="1:7" ht="30" x14ac:dyDescent="0.25">
      <c r="A51" s="5" t="s">
        <v>66</v>
      </c>
      <c r="B51" s="5" t="s">
        <v>67</v>
      </c>
      <c r="C51" s="5" t="s">
        <v>10</v>
      </c>
      <c r="D51" s="5">
        <v>120</v>
      </c>
      <c r="E51" s="7">
        <v>5.05</v>
      </c>
      <c r="F51" s="8"/>
      <c r="G51" s="9">
        <f t="shared" si="0"/>
        <v>0</v>
      </c>
    </row>
    <row r="52" spans="1:7" ht="30" x14ac:dyDescent="0.25">
      <c r="A52" s="5" t="s">
        <v>85</v>
      </c>
      <c r="B52" s="5" t="s">
        <v>77</v>
      </c>
      <c r="C52" s="5" t="s">
        <v>10</v>
      </c>
      <c r="D52" s="5">
        <v>3</v>
      </c>
      <c r="E52" s="7">
        <v>4.4000000000000004</v>
      </c>
      <c r="F52" s="8"/>
      <c r="G52" s="9">
        <f t="shared" si="0"/>
        <v>0</v>
      </c>
    </row>
    <row r="53" spans="1:7" ht="30" x14ac:dyDescent="0.25">
      <c r="A53" s="5" t="s">
        <v>86</v>
      </c>
      <c r="B53" s="5" t="s">
        <v>87</v>
      </c>
      <c r="C53" s="5" t="s">
        <v>10</v>
      </c>
      <c r="D53" s="5">
        <v>2</v>
      </c>
      <c r="E53" s="7">
        <v>25.33</v>
      </c>
      <c r="F53" s="8"/>
      <c r="G53" s="9">
        <f t="shared" si="0"/>
        <v>0</v>
      </c>
    </row>
    <row r="54" spans="1:7" ht="30" x14ac:dyDescent="0.25">
      <c r="A54" s="5" t="s">
        <v>88</v>
      </c>
      <c r="B54" s="5" t="s">
        <v>89</v>
      </c>
      <c r="C54" s="5" t="s">
        <v>10</v>
      </c>
      <c r="D54" s="5">
        <v>2</v>
      </c>
      <c r="E54" s="7">
        <v>6.8</v>
      </c>
      <c r="F54" s="8"/>
      <c r="G54" s="9">
        <f t="shared" si="0"/>
        <v>0</v>
      </c>
    </row>
    <row r="55" spans="1:7" x14ac:dyDescent="0.25">
      <c r="A55" s="4"/>
      <c r="B55" s="17"/>
      <c r="C55" s="17"/>
      <c r="D55" s="17"/>
      <c r="E55" s="18"/>
      <c r="F55" s="19"/>
      <c r="G55" s="9"/>
    </row>
    <row r="56" spans="1:7" ht="15.75" x14ac:dyDescent="0.25">
      <c r="A56" s="36" t="s">
        <v>68</v>
      </c>
      <c r="B56" s="37"/>
      <c r="C56" s="37"/>
      <c r="D56" s="37"/>
      <c r="E56" s="37"/>
      <c r="F56" s="38"/>
      <c r="G56" s="20">
        <f>SUM(G6:G55)</f>
        <v>0</v>
      </c>
    </row>
    <row r="57" spans="1:7" ht="29.25" customHeight="1" x14ac:dyDescent="0.25">
      <c r="A57" s="39" t="s">
        <v>94</v>
      </c>
      <c r="B57" s="40"/>
      <c r="C57" s="40"/>
      <c r="D57" s="40"/>
      <c r="E57" s="40"/>
      <c r="F57" s="41"/>
      <c r="G57" s="21">
        <f>1-(G56/116190.69)</f>
        <v>1</v>
      </c>
    </row>
    <row r="60" spans="1:7" x14ac:dyDescent="0.25">
      <c r="G60" s="23"/>
    </row>
    <row r="61" spans="1:7" x14ac:dyDescent="0.25">
      <c r="A61"/>
      <c r="B61"/>
      <c r="C61"/>
    </row>
  </sheetData>
  <mergeCells count="5">
    <mergeCell ref="A1:G2"/>
    <mergeCell ref="A3:G3"/>
    <mergeCell ref="A4:G4"/>
    <mergeCell ref="A56:F56"/>
    <mergeCell ref="A57:F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Sancordi</dc:creator>
  <cp:lastModifiedBy>Mara Sancordi</cp:lastModifiedBy>
  <dcterms:created xsi:type="dcterms:W3CDTF">2025-10-09T07:21:48Z</dcterms:created>
  <dcterms:modified xsi:type="dcterms:W3CDTF">2026-01-19T09:07:07Z</dcterms:modified>
</cp:coreProperties>
</file>